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3995" windowHeight="9465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C8" i="1"/>
  <c r="C23"/>
  <c r="C24"/>
  <c r="D8"/>
  <c r="D23"/>
  <c r="D24"/>
  <c r="E8"/>
  <c r="E23"/>
  <c r="E24"/>
  <c r="F8"/>
  <c r="F23"/>
  <c r="F24"/>
  <c r="G8"/>
  <c r="G23"/>
  <c r="G24"/>
  <c r="J6"/>
  <c r="J7"/>
  <c r="H8"/>
  <c r="J8"/>
  <c r="J10"/>
  <c r="J11"/>
  <c r="J12"/>
  <c r="J13"/>
  <c r="J14"/>
  <c r="J15"/>
  <c r="J16"/>
  <c r="J17"/>
  <c r="J18"/>
  <c r="J19"/>
  <c r="J20"/>
  <c r="J21"/>
  <c r="J22"/>
  <c r="H23"/>
  <c r="H24"/>
  <c r="J24"/>
  <c r="C25"/>
  <c r="D4"/>
  <c r="J23"/>
  <c r="D25"/>
  <c r="E4"/>
  <c r="E25"/>
  <c r="F4"/>
  <c r="F25"/>
  <c r="G4"/>
  <c r="G25"/>
  <c r="H4"/>
  <c r="H25"/>
  <c r="J4"/>
</calcChain>
</file>

<file path=xl/sharedStrings.xml><?xml version="1.0" encoding="utf-8"?>
<sst xmlns="http://schemas.openxmlformats.org/spreadsheetml/2006/main" count="31" uniqueCount="31">
  <si>
    <t>Comptes</t>
  </si>
  <si>
    <t>Rubriques</t>
  </si>
  <si>
    <t>Janvier</t>
  </si>
  <si>
    <t>Février</t>
  </si>
  <si>
    <t>Mars</t>
  </si>
  <si>
    <t>Avril</t>
  </si>
  <si>
    <t>Mai</t>
  </si>
  <si>
    <t>Juin</t>
  </si>
  <si>
    <t>Salaires</t>
  </si>
  <si>
    <t>Autre revenus</t>
  </si>
  <si>
    <t>Rentrées</t>
  </si>
  <si>
    <t>Dépenses</t>
  </si>
  <si>
    <t>Nourriture</t>
  </si>
  <si>
    <t>Vêtements</t>
  </si>
  <si>
    <t>Voiture</t>
  </si>
  <si>
    <t>EDF</t>
  </si>
  <si>
    <t>Total</t>
  </si>
  <si>
    <t>Impôts</t>
  </si>
  <si>
    <t>Cantine école</t>
  </si>
  <si>
    <t>Eau</t>
  </si>
  <si>
    <t>Téléphone-ADSL</t>
  </si>
  <si>
    <t>Loisirs</t>
  </si>
  <si>
    <t>Entretien</t>
  </si>
  <si>
    <t>Loyer/Emprunt</t>
  </si>
  <si>
    <t>Redevance TV</t>
  </si>
  <si>
    <t>Total Revenu</t>
  </si>
  <si>
    <t>Total Dépense</t>
  </si>
  <si>
    <t>Résultat mensuel</t>
  </si>
  <si>
    <t>En caisse</t>
  </si>
  <si>
    <t>Assurance / mutuelle</t>
  </si>
  <si>
    <t>Caisse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</si>
</sst>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3">
    <font>
      <sz val="10"/>
      <name val="Arial"/>
    </font>
    <font>
      <sz val="10"/>
      <name val="Arial"/>
    </font>
    <font>
      <sz val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">
    <xf numFmtId="0" fontId="0" fillId="0" borderId="0" xfId="0"/>
    <xf numFmtId="0" fontId="0" fillId="0" borderId="0" xfId="1" applyNumberFormat="1" applyFont="1"/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85" workbookViewId="0">
      <selection activeCell="H36" sqref="H36"/>
    </sheetView>
  </sheetViews>
  <sheetFormatPr baseColWidth="10" defaultRowHeight="12.75"/>
  <cols>
    <col min="1" max="1" width="16.85546875" customWidth="1"/>
    <col min="2" max="2" width="10.140625" customWidth="1"/>
  </cols>
  <sheetData>
    <row r="1" spans="1:10">
      <c r="A1" t="s">
        <v>0</v>
      </c>
    </row>
    <row r="2" spans="1:10"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J2" t="s">
        <v>16</v>
      </c>
    </row>
    <row r="3" spans="1:10">
      <c r="A3" t="s">
        <v>1</v>
      </c>
    </row>
    <row r="4" spans="1:10">
      <c r="A4" t="s">
        <v>30</v>
      </c>
      <c r="C4">
        <v>120</v>
      </c>
      <c r="D4">
        <f>C25</f>
        <v>273</v>
      </c>
      <c r="E4">
        <f>D25</f>
        <v>404</v>
      </c>
      <c r="F4">
        <f>E25</f>
        <v>867</v>
      </c>
      <c r="G4">
        <f>F25</f>
        <v>957</v>
      </c>
      <c r="H4">
        <f>G25</f>
        <v>1034.5</v>
      </c>
      <c r="J4">
        <f>SUM(C4:H4)</f>
        <v>3655.5</v>
      </c>
    </row>
    <row r="5" spans="1:10">
      <c r="A5" t="s">
        <v>10</v>
      </c>
    </row>
    <row r="6" spans="1:10">
      <c r="A6" t="s">
        <v>8</v>
      </c>
      <c r="C6" s="1">
        <v>2300</v>
      </c>
      <c r="D6" s="1">
        <v>2100</v>
      </c>
      <c r="E6" s="1">
        <v>2100</v>
      </c>
      <c r="F6" s="1">
        <v>2100</v>
      </c>
      <c r="G6" s="1">
        <v>2100</v>
      </c>
      <c r="H6" s="1">
        <v>2100</v>
      </c>
      <c r="I6" s="1"/>
      <c r="J6">
        <f>SUM(C6:H6)</f>
        <v>12800</v>
      </c>
    </row>
    <row r="7" spans="1:10">
      <c r="A7" t="s">
        <v>9</v>
      </c>
      <c r="E7">
        <v>215</v>
      </c>
      <c r="J7">
        <f>SUM(C7:H7)</f>
        <v>215</v>
      </c>
    </row>
    <row r="8" spans="1:10">
      <c r="A8" t="s">
        <v>25</v>
      </c>
      <c r="C8">
        <f t="shared" ref="C8:H8" si="0">SUM(C6:C7)</f>
        <v>2300</v>
      </c>
      <c r="D8">
        <f t="shared" si="0"/>
        <v>2100</v>
      </c>
      <c r="E8">
        <f t="shared" si="0"/>
        <v>2315</v>
      </c>
      <c r="F8">
        <f t="shared" si="0"/>
        <v>2100</v>
      </c>
      <c r="G8">
        <f t="shared" si="0"/>
        <v>2100</v>
      </c>
      <c r="H8">
        <f t="shared" si="0"/>
        <v>2100</v>
      </c>
      <c r="J8">
        <f>SUM(C8:H8)</f>
        <v>13015</v>
      </c>
    </row>
    <row r="9" spans="1:10">
      <c r="A9" t="s">
        <v>11</v>
      </c>
    </row>
    <row r="10" spans="1:10">
      <c r="A10" t="s">
        <v>12</v>
      </c>
      <c r="C10">
        <v>300</v>
      </c>
      <c r="D10">
        <v>335</v>
      </c>
      <c r="E10">
        <v>290</v>
      </c>
      <c r="F10">
        <v>360</v>
      </c>
      <c r="G10">
        <v>355</v>
      </c>
      <c r="H10">
        <v>368.5</v>
      </c>
      <c r="J10">
        <f>SUM(C10:H10)</f>
        <v>2008.5</v>
      </c>
    </row>
    <row r="11" spans="1:10">
      <c r="A11" t="s">
        <v>13</v>
      </c>
      <c r="C11">
        <v>265</v>
      </c>
      <c r="F11">
        <v>236</v>
      </c>
      <c r="G11">
        <v>150</v>
      </c>
      <c r="J11">
        <f>SUM(C11:H11)</f>
        <v>651</v>
      </c>
    </row>
    <row r="12" spans="1:10">
      <c r="A12" t="s">
        <v>14</v>
      </c>
      <c r="C12">
        <v>265</v>
      </c>
      <c r="D12">
        <v>254</v>
      </c>
      <c r="E12">
        <v>270</v>
      </c>
      <c r="F12">
        <v>268</v>
      </c>
      <c r="G12">
        <v>270.5</v>
      </c>
      <c r="H12">
        <v>273</v>
      </c>
      <c r="J12">
        <f>SUM(C12:H12)</f>
        <v>1600.5</v>
      </c>
    </row>
    <row r="13" spans="1:10">
      <c r="A13" t="s">
        <v>22</v>
      </c>
      <c r="C13">
        <v>150</v>
      </c>
      <c r="E13">
        <v>145</v>
      </c>
      <c r="H13">
        <v>230</v>
      </c>
      <c r="J13">
        <f>SUM(C13:H13)</f>
        <v>525</v>
      </c>
    </row>
    <row r="14" spans="1:10">
      <c r="A14" t="s">
        <v>23</v>
      </c>
      <c r="C14">
        <v>556</v>
      </c>
      <c r="D14">
        <v>556</v>
      </c>
      <c r="E14">
        <v>556</v>
      </c>
      <c r="F14">
        <v>556</v>
      </c>
      <c r="G14">
        <v>556</v>
      </c>
      <c r="H14">
        <v>556</v>
      </c>
      <c r="J14">
        <f t="shared" ref="J14:J22" si="1">SUM(C14:H14)</f>
        <v>3336</v>
      </c>
    </row>
    <row r="15" spans="1:10">
      <c r="A15" t="s">
        <v>15</v>
      </c>
      <c r="C15">
        <v>95</v>
      </c>
      <c r="D15">
        <v>95</v>
      </c>
      <c r="E15">
        <v>95</v>
      </c>
      <c r="F15">
        <v>95</v>
      </c>
      <c r="G15">
        <v>95</v>
      </c>
      <c r="H15">
        <v>95</v>
      </c>
      <c r="J15">
        <f t="shared" si="1"/>
        <v>570</v>
      </c>
    </row>
    <row r="16" spans="1:10">
      <c r="A16" t="s">
        <v>17</v>
      </c>
      <c r="C16">
        <v>190</v>
      </c>
      <c r="D16">
        <v>190</v>
      </c>
      <c r="E16">
        <v>190</v>
      </c>
      <c r="F16">
        <v>190</v>
      </c>
      <c r="G16">
        <v>190</v>
      </c>
      <c r="H16">
        <v>190</v>
      </c>
      <c r="J16">
        <f t="shared" si="1"/>
        <v>1140</v>
      </c>
    </row>
    <row r="17" spans="1:10">
      <c r="A17" t="s">
        <v>18</v>
      </c>
      <c r="C17">
        <v>45</v>
      </c>
      <c r="D17">
        <v>26</v>
      </c>
      <c r="E17">
        <v>45</v>
      </c>
      <c r="F17">
        <v>29</v>
      </c>
      <c r="G17">
        <v>45</v>
      </c>
      <c r="H17">
        <v>45</v>
      </c>
      <c r="J17">
        <f t="shared" si="1"/>
        <v>235</v>
      </c>
    </row>
    <row r="18" spans="1:10">
      <c r="A18" t="s">
        <v>29</v>
      </c>
      <c r="C18">
        <v>91</v>
      </c>
      <c r="D18">
        <v>91</v>
      </c>
      <c r="E18">
        <v>91</v>
      </c>
      <c r="F18">
        <v>91</v>
      </c>
      <c r="G18">
        <v>91</v>
      </c>
      <c r="H18">
        <v>91</v>
      </c>
      <c r="J18">
        <f t="shared" si="1"/>
        <v>546</v>
      </c>
    </row>
    <row r="19" spans="1:10">
      <c r="A19" t="s">
        <v>19</v>
      </c>
      <c r="D19">
        <v>138</v>
      </c>
      <c r="J19">
        <f t="shared" si="1"/>
        <v>138</v>
      </c>
    </row>
    <row r="20" spans="1:10">
      <c r="A20" t="s">
        <v>20</v>
      </c>
      <c r="C20">
        <v>60</v>
      </c>
      <c r="D20">
        <v>60</v>
      </c>
      <c r="E20">
        <v>60</v>
      </c>
      <c r="F20">
        <v>60</v>
      </c>
      <c r="G20">
        <v>60</v>
      </c>
      <c r="H20">
        <v>60</v>
      </c>
      <c r="J20">
        <f t="shared" si="1"/>
        <v>360</v>
      </c>
    </row>
    <row r="21" spans="1:10">
      <c r="A21" t="s">
        <v>24</v>
      </c>
      <c r="D21">
        <v>110</v>
      </c>
      <c r="J21">
        <f t="shared" si="1"/>
        <v>110</v>
      </c>
    </row>
    <row r="22" spans="1:10">
      <c r="A22" t="s">
        <v>21</v>
      </c>
      <c r="C22">
        <v>130</v>
      </c>
      <c r="D22">
        <v>114</v>
      </c>
      <c r="E22">
        <v>110</v>
      </c>
      <c r="F22">
        <v>125</v>
      </c>
      <c r="G22">
        <v>210</v>
      </c>
      <c r="H22">
        <v>110</v>
      </c>
      <c r="J22">
        <f t="shared" si="1"/>
        <v>799</v>
      </c>
    </row>
    <row r="23" spans="1:10">
      <c r="A23" t="s">
        <v>26</v>
      </c>
      <c r="C23">
        <f t="shared" ref="C23:H23" si="2">SUM(C10:C22)</f>
        <v>2147</v>
      </c>
      <c r="D23">
        <f t="shared" si="2"/>
        <v>1969</v>
      </c>
      <c r="E23">
        <f t="shared" si="2"/>
        <v>1852</v>
      </c>
      <c r="F23">
        <f t="shared" si="2"/>
        <v>2010</v>
      </c>
      <c r="G23">
        <f t="shared" si="2"/>
        <v>2022.5</v>
      </c>
      <c r="H23">
        <f t="shared" si="2"/>
        <v>2018.5</v>
      </c>
      <c r="J23">
        <f>SUM(C23:H23)</f>
        <v>12019</v>
      </c>
    </row>
    <row r="24" spans="1:10">
      <c r="A24" t="s">
        <v>27</v>
      </c>
      <c r="C24">
        <f t="shared" ref="C24:H24" si="3">C8-C23</f>
        <v>153</v>
      </c>
      <c r="D24">
        <f t="shared" si="3"/>
        <v>131</v>
      </c>
      <c r="E24">
        <f t="shared" si="3"/>
        <v>463</v>
      </c>
      <c r="F24">
        <f t="shared" si="3"/>
        <v>90</v>
      </c>
      <c r="G24">
        <f t="shared" si="3"/>
        <v>77.5</v>
      </c>
      <c r="H24">
        <f t="shared" si="3"/>
        <v>81.5</v>
      </c>
      <c r="J24">
        <f>SUM(C24:H24)</f>
        <v>996</v>
      </c>
    </row>
    <row r="25" spans="1:10">
      <c r="A25" t="s">
        <v>28</v>
      </c>
      <c r="C25">
        <f t="shared" ref="C25:H25" si="4">C4+C24</f>
        <v>273</v>
      </c>
      <c r="D25">
        <f t="shared" si="4"/>
        <v>404</v>
      </c>
      <c r="E25">
        <f t="shared" si="4"/>
        <v>867</v>
      </c>
      <c r="F25">
        <f t="shared" si="4"/>
        <v>957</v>
      </c>
      <c r="G25">
        <f t="shared" si="4"/>
        <v>1034.5</v>
      </c>
      <c r="H25">
        <f t="shared" si="4"/>
        <v>1116</v>
      </c>
    </row>
  </sheetData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Comptes</dc:title>
  <dc:creator>Thierry</dc:creator>
  <cp:lastModifiedBy>Thierry</cp:lastModifiedBy>
  <dcterms:created xsi:type="dcterms:W3CDTF">2006-01-07T17:02:43Z</dcterms:created>
  <dcterms:modified xsi:type="dcterms:W3CDTF">2009-05-25T16:30:19Z</dcterms:modified>
</cp:coreProperties>
</file>